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recadaçã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<sst xmlns="http://schemas.openxmlformats.org/spreadsheetml/2006/main" count="41" uniqueCount="38">
  <si>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t xml:space="preserve">INSTITUTO DE PESQUISAS JARDIM BOTÂNICO DO RIO DE JANEIRO</t>
  </si>
  <si>
    <t xml:space="preserve">ANO  2026</t>
  </si>
  <si>
    <t xml:space="preserve">4.3.3.1.1.01.00   </t>
  </si>
  <si>
    <t xml:space="preserve">43.311.01.00</t>
  </si>
  <si>
    <t xml:space="preserve">43.311.01.01</t>
  </si>
  <si>
    <t xml:space="preserve">43.111.14.00</t>
  </si>
  <si>
    <t xml:space="preserve">49.101.01.06</t>
  </si>
  <si>
    <t xml:space="preserve">49.961.02.00</t>
  </si>
  <si>
    <t xml:space="preserve">MÊS</t>
  </si>
  <si>
    <t xml:space="preserve">Valores  Arrecadados Visitação (R$)</t>
  </si>
  <si>
    <t xml:space="preserve">Receita Total</t>
  </si>
  <si>
    <t xml:space="preserve">Ingressos Inteiros     </t>
  </si>
  <si>
    <t xml:space="preserve">Meia-entrada</t>
  </si>
  <si>
    <t xml:space="preserve">Fotografia   </t>
  </si>
  <si>
    <t xml:space="preserve">transporte</t>
  </si>
  <si>
    <t xml:space="preserve">Total Arrecadação    </t>
  </si>
  <si>
    <t xml:space="preserve">Visitação                         Serv. Recreativos    (28835)    </t>
  </si>
  <si>
    <t xml:space="preserve">Uso área Pública
(28808-0)</t>
  </si>
  <si>
    <t xml:space="preserve">Pousada
(28837-3)</t>
  </si>
  <si>
    <t xml:space="preserve">Aluguéis
(20045-0)</t>
  </si>
  <si>
    <t xml:space="preserve">Serviço adminis
(28830)</t>
  </si>
  <si>
    <t xml:space="preserve">Outras Retribuições
(28852-7)</t>
  </si>
  <si>
    <t xml:space="preserve">Alienação Bens Móveis (28868-3)           </t>
  </si>
  <si>
    <t xml:space="preserve">Restituições Diversas (68802,68806,68808)           </t>
  </si>
  <si>
    <t xml:space="preserve">Total 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</si>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</sst>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;&quot; (&quot;#,##0.00\);\-#\ ;@\ "/>
    <numFmt numFmtId="166" formatCode="0\ ;&quot; (&quot;0\);\-#\ ;@\ "/>
    <numFmt numFmtId="167" formatCode="[$R$-416]\ #,##0.00;\-[$R$-416]\ #,##0.00"/>
    <numFmt numFmtId="168" formatCode="[$R$-416]\ #,##0.00;[RED]\-[$R$-416]\ #,##0.00"/>
    <numFmt numFmtId="169" formatCode="[$R$-416]\ 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FFFF6D"/>
      </patternFill>
    </fill>
    <fill>
      <patternFill patternType="solid">
        <fgColor rgb="FFFFBF00"/>
        <bgColor rgb="FFE8A202"/>
      </patternFill>
    </fill>
    <fill>
      <patternFill patternType="solid">
        <fgColor rgb="FFFFB66C"/>
        <bgColor rgb="FFFFBF00"/>
      </patternFill>
    </fill>
    <fill>
      <patternFill patternType="solid">
        <fgColor rgb="FFFFFF00"/>
        <bgColor rgb="FFE6E905"/>
      </patternFill>
    </fill>
    <fill>
      <patternFill patternType="solid">
        <fgColor rgb="FFFFDBB6"/>
        <bgColor rgb="FFFFE699"/>
      </patternFill>
    </fill>
    <fill>
      <patternFill patternType="solid">
        <fgColor rgb="FFFF860D"/>
        <bgColor rgb="FFFF8000"/>
      </patternFill>
    </fill>
    <fill>
      <patternFill patternType="solid">
        <fgColor rgb="FF77BC65"/>
        <bgColor rgb="FFAFD095"/>
      </patternFill>
    </fill>
    <fill>
      <patternFill patternType="solid">
        <fgColor rgb="FFFFFF6D"/>
        <bgColor rgb="FFFFFF99"/>
      </patternFill>
    </fill>
    <fill>
      <patternFill patternType="solid">
        <fgColor rgb="FFAFD095"/>
        <bgColor rgb="FF99CCFF"/>
      </patternFill>
    </fill>
    <fill>
      <patternFill patternType="solid">
        <fgColor rgb="FFFFE699"/>
        <bgColor rgb="FFFFDBB6"/>
      </patternFill>
    </fill>
    <fill>
      <patternFill patternType="solid">
        <fgColor rgb="FFFF8000"/>
        <bgColor rgb="FFFF860D"/>
      </patternFill>
    </fill>
    <fill>
      <patternFill patternType="solid">
        <fgColor rgb="FFE8A202"/>
        <bgColor rgb="FFFF860D"/>
      </patternFill>
    </fill>
    <fill>
      <patternFill patternType="solid">
        <fgColor rgb="FFE6E905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1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11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11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11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1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1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1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1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E699"/>
      <rgbColor rgb="FFCCFFFF"/>
      <rgbColor rgb="FF660066"/>
      <rgbColor rgb="FFFF860D"/>
      <rgbColor rgb="FF0066CC"/>
      <rgbColor rgb="FFCCCCFF"/>
      <rgbColor rgb="FF000080"/>
      <rgbColor rgb="FFFF00FF"/>
      <rgbColor rgb="FFE6E905"/>
      <rgbColor rgb="FF00FFFF"/>
      <rgbColor rgb="FF800080"/>
      <rgbColor rgb="FF800000"/>
      <rgbColor rgb="FF008080"/>
      <rgbColor rgb="FF0000FF"/>
      <rgbColor rgb="FF00CCFF"/>
      <rgbColor rgb="FFCCFFFF"/>
      <rgbColor rgb="FFFFFF6D"/>
      <rgbColor rgb="FFFFFF99"/>
      <rgbColor rgb="FF99CCFF"/>
      <rgbColor rgb="FFFFB66C"/>
      <rgbColor rgb="FFCC99FF"/>
      <rgbColor rgb="FFFFDBB6"/>
      <rgbColor rgb="FF3366FF"/>
      <rgbColor rgb="FF33CCCC"/>
      <rgbColor rgb="FF99CC00"/>
      <rgbColor rgb="FFFFBF00"/>
      <rgbColor rgb="FFE8A202"/>
      <rgbColor rgb="FFFF80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8.6796875" defaultRowHeight="14.25" zeroHeight="false" outlineLevelRow="0" outlineLevelCol="0"/>
  <cols>
    <col collapsed="false" customWidth="true" hidden="false" outlineLevel="0" max="2" min="2" style="1" width="21.33"/>
    <col collapsed="false" customWidth="true" hidden="false" outlineLevel="0" max="3" min="3" style="1" width="14.88"/>
    <col collapsed="false" customWidth="true" hidden="false" outlineLevel="0" max="4" min="4" style="1" width="14.56"/>
    <col collapsed="false" customWidth="true" hidden="false" outlineLevel="0" max="5" min="5" style="1" width="14.44"/>
    <col collapsed="false" customWidth="true" hidden="false" outlineLevel="0" max="6" min="6" style="1" width="18.67"/>
    <col collapsed="false" customWidth="true" hidden="false" outlineLevel="0" max="7" min="7" style="1" width="15.33"/>
    <col collapsed="false" customWidth="true" hidden="false" outlineLevel="0" max="8" min="8" style="1" width="17.8"/>
    <col collapsed="false" customWidth="true" hidden="false" outlineLevel="0" max="9" min="9" style="1" width="10.44"/>
    <col collapsed="false" customWidth="true" hidden="false" outlineLevel="0" max="10" min="10" style="1" width="10.66"/>
    <col collapsed="false" customWidth="true" hidden="false" outlineLevel="0" max="11" min="11" style="1" width="11.22"/>
    <col collapsed="false" customWidth="true" hidden="false" outlineLevel="0" max="15" min="15" style="1" width="14.44"/>
  </cols>
  <sheetData>
    <row r="1" customFormat="false" ht="28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2.8" hidden="false" customHeight="true" outlineLevel="0" collapsed="false">
      <c r="A2" s="2" t="s">
        <v>1</v>
      </c>
      <c r="B2" s="3" t="s">
        <v>2</v>
      </c>
      <c r="C2" s="3"/>
      <c r="D2" s="3"/>
      <c r="E2" s="3"/>
      <c r="F2" s="3"/>
      <c r="G2" s="4" t="s">
        <v>3</v>
      </c>
      <c r="H2" s="4" t="s">
        <v>4</v>
      </c>
      <c r="I2" s="5" t="s">
        <v>5</v>
      </c>
      <c r="J2" s="4" t="s">
        <v>3</v>
      </c>
      <c r="K2" s="4" t="s">
        <v>3</v>
      </c>
      <c r="L2" s="4" t="s">
        <v>3</v>
      </c>
      <c r="M2" s="5" t="s">
        <v>6</v>
      </c>
      <c r="N2" s="5" t="s">
        <v>7</v>
      </c>
      <c r="O2" s="6"/>
    </row>
    <row r="3" customFormat="false" ht="14.25" hidden="false" customHeight="true" outlineLevel="0" collapsed="false">
      <c r="A3" s="7" t="s">
        <v>8</v>
      </c>
      <c r="B3" s="8" t="s">
        <v>9</v>
      </c>
      <c r="C3" s="8"/>
      <c r="D3" s="8"/>
      <c r="E3" s="8"/>
      <c r="F3" s="8"/>
      <c r="G3" s="9" t="s">
        <v>10</v>
      </c>
      <c r="H3" s="9"/>
      <c r="I3" s="9"/>
      <c r="J3" s="9"/>
      <c r="K3" s="9"/>
      <c r="L3" s="9"/>
      <c r="M3" s="9"/>
      <c r="N3" s="9"/>
      <c r="O3" s="9"/>
    </row>
    <row r="4" customFormat="false" ht="14.25" hidden="false" customHeight="false" outlineLevel="0" collapsed="false">
      <c r="A4" s="7"/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</row>
    <row r="5" customFormat="false" ht="64.15" hidden="false" customHeight="false" outlineLevel="0" collapsed="false">
      <c r="A5" s="7"/>
      <c r="B5" s="10" t="s">
        <v>11</v>
      </c>
      <c r="C5" s="10" t="s">
        <v>12</v>
      </c>
      <c r="D5" s="10" t="s">
        <v>13</v>
      </c>
      <c r="E5" s="10" t="s">
        <v>14</v>
      </c>
      <c r="F5" s="11" t="s">
        <v>15</v>
      </c>
      <c r="G5" s="12" t="s">
        <v>16</v>
      </c>
      <c r="H5" s="13" t="s">
        <v>17</v>
      </c>
      <c r="I5" s="13" t="s">
        <v>18</v>
      </c>
      <c r="J5" s="13" t="s">
        <v>19</v>
      </c>
      <c r="K5" s="13" t="s">
        <v>20</v>
      </c>
      <c r="L5" s="13" t="s">
        <v>21</v>
      </c>
      <c r="M5" s="13" t="s">
        <v>22</v>
      </c>
      <c r="N5" s="13" t="s">
        <v>23</v>
      </c>
      <c r="O5" s="14" t="s">
        <v>24</v>
      </c>
    </row>
    <row r="6" customFormat="false" ht="14.25" hidden="false" customHeight="true" outlineLevel="0" collapsed="false">
      <c r="A6" s="15" t="s">
        <v>25</v>
      </c>
      <c r="B6" s="16" t="n">
        <v>2708160</v>
      </c>
      <c r="C6" s="16" t="n">
        <v>233280</v>
      </c>
      <c r="D6" s="16" t="n">
        <v>5940</v>
      </c>
      <c r="E6" s="17" t="n">
        <v>92662</v>
      </c>
      <c r="F6" s="18" t="n">
        <f aca="false">SUM(B6:E6)</f>
        <v>3040042</v>
      </c>
      <c r="G6" s="19" t="n">
        <f aca="false">F6</f>
        <v>3040042</v>
      </c>
      <c r="H6" s="20" t="n">
        <v>89439.49</v>
      </c>
      <c r="I6" s="21" t="n">
        <v>3200</v>
      </c>
      <c r="J6" s="21" t="n">
        <v>0</v>
      </c>
      <c r="K6" s="21" t="n">
        <v>8626.43</v>
      </c>
      <c r="L6" s="21" t="n">
        <v>0</v>
      </c>
      <c r="M6" s="21" t="n">
        <v>0</v>
      </c>
      <c r="N6" s="21" t="n">
        <v>0</v>
      </c>
      <c r="O6" s="22" t="n">
        <f aca="false">SUM(H6:N6)</f>
        <v>101265.92</v>
      </c>
    </row>
    <row r="7" customFormat="false" ht="14.25" hidden="false" customHeight="true" outlineLevel="0" collapsed="false">
      <c r="A7" s="15" t="s">
        <v>26</v>
      </c>
      <c r="B7" s="16" t="n">
        <v>2985800</v>
      </c>
      <c r="C7" s="16" t="n">
        <v>102620</v>
      </c>
      <c r="D7" s="16" t="n">
        <v>3900</v>
      </c>
      <c r="E7" s="17" t="n">
        <v>66708</v>
      </c>
      <c r="F7" s="18" t="n">
        <f aca="false">SUM(B7:E7)</f>
        <v>3159028</v>
      </c>
      <c r="G7" s="19" t="n">
        <f aca="false">F7</f>
        <v>3159028</v>
      </c>
      <c r="H7" s="20" t="n">
        <v>71726.86</v>
      </c>
      <c r="I7" s="21" t="n">
        <v>2200</v>
      </c>
      <c r="J7" s="21" t="n">
        <v>0</v>
      </c>
      <c r="K7" s="21" t="n">
        <v>8535.11</v>
      </c>
      <c r="L7" s="21" t="n">
        <v>0</v>
      </c>
      <c r="M7" s="21" t="n">
        <v>0</v>
      </c>
      <c r="N7" s="21" t="n">
        <v>0</v>
      </c>
      <c r="O7" s="22" t="n">
        <f aca="false">SUM(H7:N7)</f>
        <v>82461.97</v>
      </c>
    </row>
    <row r="8" customFormat="false" ht="14.25" hidden="false" customHeight="true" outlineLevel="0" collapsed="false">
      <c r="A8" s="15" t="s">
        <v>27</v>
      </c>
      <c r="B8" s="16" t="n">
        <v>2917200</v>
      </c>
      <c r="C8" s="16" t="n">
        <v>150580</v>
      </c>
      <c r="D8" s="16" t="n">
        <v>9090</v>
      </c>
      <c r="E8" s="17" t="n">
        <v>72727</v>
      </c>
      <c r="F8" s="18" t="n">
        <f aca="false">SUM(B8:E8)</f>
        <v>3149597</v>
      </c>
      <c r="G8" s="19" t="n">
        <f aca="false">F8</f>
        <v>3149597</v>
      </c>
      <c r="H8" s="20" t="n">
        <v>118526.77</v>
      </c>
      <c r="I8" s="21" t="n">
        <v>5236</v>
      </c>
      <c r="J8" s="21" t="n">
        <v>0</v>
      </c>
      <c r="K8" s="21" t="n">
        <v>7920.65</v>
      </c>
      <c r="L8" s="21" t="n">
        <v>0</v>
      </c>
      <c r="M8" s="21" t="n">
        <v>0</v>
      </c>
      <c r="N8" s="21" t="n">
        <v>0</v>
      </c>
      <c r="O8" s="22" t="n">
        <f aca="false">SUM(H8:N8)</f>
        <v>131683.42</v>
      </c>
    </row>
    <row r="9" customFormat="false" ht="14.25" hidden="false" customHeight="true" outlineLevel="0" collapsed="false">
      <c r="A9" s="15" t="s">
        <v>28</v>
      </c>
      <c r="B9" s="16" t="n">
        <v>2460000</v>
      </c>
      <c r="C9" s="16" t="n">
        <v>221680</v>
      </c>
      <c r="D9" s="16" t="n">
        <v>9300</v>
      </c>
      <c r="E9" s="23" t="n">
        <v>77902</v>
      </c>
      <c r="F9" s="18" t="n">
        <f aca="false">SUM(B9:E9)</f>
        <v>2768882</v>
      </c>
      <c r="G9" s="19" t="n">
        <f aca="false">F9</f>
        <v>2768882</v>
      </c>
      <c r="H9" s="20" t="n">
        <v>53327.49</v>
      </c>
      <c r="I9" s="21" t="n">
        <v>864</v>
      </c>
      <c r="J9" s="21" t="n">
        <v>3000</v>
      </c>
      <c r="K9" s="21" t="n">
        <v>0</v>
      </c>
      <c r="L9" s="21" t="n">
        <v>0</v>
      </c>
      <c r="M9" s="21" t="n">
        <v>0</v>
      </c>
      <c r="N9" s="21" t="n">
        <v>0</v>
      </c>
      <c r="O9" s="22" t="n">
        <f aca="false">SUM(H9:N9)</f>
        <v>57191.49</v>
      </c>
    </row>
    <row r="10" customFormat="false" ht="14.25" hidden="false" customHeight="true" outlineLevel="0" collapsed="false">
      <c r="A10" s="15" t="s">
        <v>29</v>
      </c>
      <c r="B10" s="16" t="n">
        <v>1996280</v>
      </c>
      <c r="C10" s="16" t="n">
        <v>190820</v>
      </c>
      <c r="D10" s="16" t="n">
        <v>9420</v>
      </c>
      <c r="E10" s="17" t="n">
        <v>56298</v>
      </c>
      <c r="F10" s="18" t="n">
        <f aca="false">SUM(B10:E10)</f>
        <v>2252818</v>
      </c>
      <c r="G10" s="19" t="n">
        <f aca="false">F10</f>
        <v>2252818</v>
      </c>
      <c r="H10" s="20" t="n">
        <v>68515.67</v>
      </c>
      <c r="I10" s="21" t="n">
        <v>4872</v>
      </c>
      <c r="J10" s="21" t="n">
        <v>4373</v>
      </c>
      <c r="K10" s="21" t="n">
        <v>0</v>
      </c>
      <c r="L10" s="21" t="n">
        <v>0</v>
      </c>
      <c r="M10" s="21" t="n">
        <v>0</v>
      </c>
      <c r="N10" s="21" t="n">
        <v>0</v>
      </c>
      <c r="O10" s="22" t="n">
        <f aca="false">SUM(H10:N10)</f>
        <v>77760.67</v>
      </c>
    </row>
    <row r="11" customFormat="false" ht="14.25" hidden="false" customHeight="false" outlineLevel="0" collapsed="false">
      <c r="A11" s="15" t="s">
        <v>30</v>
      </c>
      <c r="B11" s="16"/>
      <c r="C11" s="16"/>
      <c r="D11" s="16"/>
      <c r="E11" s="16"/>
      <c r="F11" s="18"/>
      <c r="G11" s="19"/>
      <c r="H11" s="20"/>
      <c r="I11" s="21"/>
      <c r="J11" s="21"/>
      <c r="K11" s="21"/>
      <c r="L11" s="21"/>
      <c r="M11" s="21"/>
      <c r="N11" s="21"/>
      <c r="O11" s="22"/>
    </row>
    <row r="12" customFormat="false" ht="14.25" hidden="false" customHeight="false" outlineLevel="0" collapsed="false">
      <c r="A12" s="15" t="s">
        <v>31</v>
      </c>
      <c r="B12" s="16"/>
      <c r="C12" s="16"/>
      <c r="D12" s="16"/>
      <c r="E12" s="16"/>
      <c r="F12" s="18"/>
      <c r="G12" s="19"/>
      <c r="H12" s="20"/>
      <c r="I12" s="21"/>
      <c r="J12" s="21"/>
      <c r="K12" s="21"/>
      <c r="L12" s="21"/>
      <c r="M12" s="21"/>
      <c r="N12" s="21"/>
      <c r="O12" s="22"/>
    </row>
    <row r="13" customFormat="false" ht="14.25" hidden="false" customHeight="false" outlineLevel="0" collapsed="false">
      <c r="A13" s="15" t="s">
        <v>32</v>
      </c>
      <c r="B13" s="16"/>
      <c r="C13" s="16"/>
      <c r="D13" s="16"/>
      <c r="E13" s="16"/>
      <c r="F13" s="18"/>
      <c r="G13" s="19"/>
      <c r="H13" s="20"/>
      <c r="I13" s="21"/>
      <c r="J13" s="21"/>
      <c r="K13" s="21"/>
      <c r="L13" s="21"/>
      <c r="M13" s="21"/>
      <c r="N13" s="21"/>
      <c r="O13" s="22"/>
    </row>
    <row r="14" customFormat="false" ht="14.25" hidden="false" customHeight="false" outlineLevel="0" collapsed="false">
      <c r="A14" s="15" t="s">
        <v>33</v>
      </c>
      <c r="B14" s="16"/>
      <c r="C14" s="16"/>
      <c r="D14" s="16"/>
      <c r="E14" s="16"/>
      <c r="F14" s="18"/>
      <c r="G14" s="19"/>
      <c r="H14" s="20"/>
      <c r="I14" s="21"/>
      <c r="J14" s="21"/>
      <c r="K14" s="21"/>
      <c r="L14" s="21"/>
      <c r="M14" s="21"/>
      <c r="N14" s="21"/>
      <c r="O14" s="22"/>
    </row>
    <row r="15" customFormat="false" ht="14.25" hidden="false" customHeight="false" outlineLevel="0" collapsed="false">
      <c r="A15" s="15" t="s">
        <v>34</v>
      </c>
      <c r="B15" s="16"/>
      <c r="C15" s="16"/>
      <c r="D15" s="16"/>
      <c r="E15" s="16"/>
      <c r="F15" s="18"/>
      <c r="G15" s="19"/>
      <c r="H15" s="20"/>
      <c r="I15" s="21"/>
      <c r="J15" s="21"/>
      <c r="K15" s="21"/>
      <c r="L15" s="21"/>
      <c r="M15" s="21"/>
      <c r="N15" s="21"/>
      <c r="O15" s="22"/>
    </row>
    <row r="16" customFormat="false" ht="14.25" hidden="false" customHeight="false" outlineLevel="0" collapsed="false">
      <c r="A16" s="15" t="s">
        <v>35</v>
      </c>
      <c r="B16" s="16"/>
      <c r="C16" s="16"/>
      <c r="D16" s="16"/>
      <c r="E16" s="16"/>
      <c r="F16" s="18"/>
      <c r="G16" s="19"/>
      <c r="H16" s="20"/>
      <c r="I16" s="21"/>
      <c r="J16" s="21"/>
      <c r="K16" s="21"/>
      <c r="L16" s="21"/>
      <c r="M16" s="21"/>
      <c r="N16" s="21"/>
      <c r="O16" s="22"/>
    </row>
    <row r="17" customFormat="false" ht="14.25" hidden="false" customHeight="false" outlineLevel="0" collapsed="false">
      <c r="A17" s="15" t="s">
        <v>36</v>
      </c>
      <c r="B17" s="16"/>
      <c r="C17" s="16"/>
      <c r="D17" s="16"/>
      <c r="E17" s="16"/>
      <c r="F17" s="18"/>
      <c r="G17" s="19"/>
      <c r="H17" s="20"/>
      <c r="I17" s="21"/>
      <c r="J17" s="21"/>
      <c r="K17" s="21"/>
      <c r="L17" s="21"/>
      <c r="M17" s="21"/>
      <c r="N17" s="21"/>
      <c r="O17" s="22"/>
    </row>
    <row r="18" customFormat="false" ht="14.25" hidden="false" customHeight="true" outlineLevel="0" collapsed="false">
      <c r="A18" s="24" t="s">
        <v>37</v>
      </c>
      <c r="B18" s="25" t="n">
        <f aca="false">SUM(B6:B17)</f>
        <v>13067440</v>
      </c>
      <c r="C18" s="25" t="n">
        <f aca="false">SUM(C6:C17)</f>
        <v>898980</v>
      </c>
      <c r="D18" s="25" t="n">
        <f aca="false">SUM(D6:D17)</f>
        <v>37650</v>
      </c>
      <c r="E18" s="25" t="n">
        <f aca="false">SUM(E6:E17)</f>
        <v>366297</v>
      </c>
      <c r="F18" s="26" t="n">
        <f aca="false">SUM(F6:F17)</f>
        <v>14370367</v>
      </c>
      <c r="G18" s="27" t="n">
        <f aca="false">SUM(G6:G17)</f>
        <v>14370367</v>
      </c>
      <c r="H18" s="28" t="n">
        <f aca="false">SUM(H6:H17)</f>
        <v>401536.28</v>
      </c>
      <c r="I18" s="29" t="n">
        <f aca="false">SUM(I6:I17)</f>
        <v>16372</v>
      </c>
      <c r="J18" s="30" t="n">
        <f aca="false">SUM(J6:J17)</f>
        <v>7373</v>
      </c>
      <c r="K18" s="30" t="n">
        <f aca="false">SUM(K6:K17)</f>
        <v>25082.19</v>
      </c>
      <c r="L18" s="30" t="n">
        <f aca="false">SUM(L6:L17)</f>
        <v>0</v>
      </c>
      <c r="M18" s="30" t="n">
        <f aca="false">SUM(M6:M17)</f>
        <v>0</v>
      </c>
      <c r="N18" s="30" t="n">
        <f aca="false">SUM(N6:N17)</f>
        <v>0</v>
      </c>
      <c r="O18" s="31" t="n">
        <f aca="false">SUM(O6:O17)</f>
        <v>450363.47</v>
      </c>
    </row>
    <row r="19" customFormat="false" ht="15" hidden="false" customHeight="false" outlineLevel="0" collapsed="false">
      <c r="A19" s="24"/>
      <c r="B19" s="32" t="n">
        <f aca="false">F18</f>
        <v>14370367</v>
      </c>
      <c r="C19" s="32"/>
      <c r="D19" s="32"/>
      <c r="E19" s="32"/>
      <c r="F19" s="32"/>
      <c r="G19" s="33" t="n">
        <f aca="false">+G18+O18</f>
        <v>14820730.47</v>
      </c>
      <c r="H19" s="33"/>
      <c r="I19" s="33"/>
      <c r="J19" s="33"/>
      <c r="K19" s="33"/>
      <c r="L19" s="33"/>
      <c r="M19" s="33"/>
      <c r="N19" s="33"/>
      <c r="O19" s="33"/>
    </row>
    <row r="24" customFormat="false" ht="14.25" hidden="false" customHeight="false" outlineLevel="0" collapsed="false">
      <c r="I24" s="34"/>
    </row>
  </sheetData>
  <mergeCells count="8">
    <mergeCell ref="A1:O1"/>
    <mergeCell ref="B2:F2"/>
    <mergeCell ref="A3:A5"/>
    <mergeCell ref="B3:F4"/>
    <mergeCell ref="G3:O4"/>
    <mergeCell ref="A18:A19"/>
    <mergeCell ref="B19:F19"/>
    <mergeCell ref="G19:O1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2026-06-19T13:03:14Z</dcterms:created>
  <dc:creator>JBRJ JBRJ</dc:creator>
  <dc:description/>
  <dc:language>pt-BR</dc:language>
  <cp:lastModifiedBy/>
  <dcterms:modified xsi:type="dcterms:W3CDTF">2026-06-25T12:15:17Z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